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karbnik\Desktop\"/>
    </mc:Choice>
  </mc:AlternateContent>
  <bookViews>
    <workbookView xWindow="-105" yWindow="-105" windowWidth="23250" windowHeight="1257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K15" i="1"/>
  <c r="J15" i="1"/>
  <c r="I15" i="1"/>
  <c r="H15" i="1"/>
  <c r="H1048576" i="1" s="1"/>
  <c r="G15" i="1" l="1"/>
  <c r="F15" i="1"/>
  <c r="E15" i="1" l="1"/>
  <c r="C15" i="1"/>
  <c r="D15" i="1"/>
</calcChain>
</file>

<file path=xl/sharedStrings.xml><?xml version="1.0" encoding="utf-8"?>
<sst xmlns="http://schemas.openxmlformats.org/spreadsheetml/2006/main" count="13" uniqueCount="13">
  <si>
    <t>Pożyczka WFOŚiGW</t>
  </si>
  <si>
    <t>BGK</t>
  </si>
  <si>
    <t>BS Nowy Żmigród 2017</t>
  </si>
  <si>
    <t>BS Nowy Żmigród 2015</t>
  </si>
  <si>
    <t>BS Nowy Żmigród 2016</t>
  </si>
  <si>
    <t>BS Nowy Żmigród 2018</t>
  </si>
  <si>
    <t>BS Tarnowiec 2017</t>
  </si>
  <si>
    <t>BS Tarnowiec 2019</t>
  </si>
  <si>
    <t>Razem</t>
  </si>
  <si>
    <t>BS Nowy Żmigród 2020</t>
  </si>
  <si>
    <t>BS Tarnowiec  2021</t>
  </si>
  <si>
    <t>saldo 12.2021</t>
  </si>
  <si>
    <t>GMINA NOWY ŻMIGRÓD kredyty-spłaty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</si>
</sst>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4" xfId="0" applyFont="1" applyBorder="1"/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164" fontId="1" fillId="0" borderId="1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2" fillId="0" borderId="7" xfId="0" applyFont="1" applyBorder="1"/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/>
    <xf numFmtId="0" fontId="1" fillId="0" borderId="13" xfId="0" applyFont="1" applyBorder="1"/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164" fontId="1" fillId="0" borderId="17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48576"/>
  <sheetViews>
    <sheetView tabSelected="1" zoomScale="120" zoomScaleNormal="120" workbookViewId="0">
      <selection activeCell="B2" sqref="B2"/>
    </sheetView>
  </sheetViews>
  <sheetFormatPr defaultRowHeight="15" x14ac:dyDescent="0.25"/>
  <cols>
    <col min="2" max="2" width="27.7109375" bestFit="1" customWidth="1"/>
    <col min="3" max="5" width="17.28515625" bestFit="1" customWidth="1"/>
    <col min="6" max="7" width="18.7109375" bestFit="1" customWidth="1"/>
    <col min="8" max="9" width="17.28515625" bestFit="1" customWidth="1"/>
    <col min="10" max="12" width="17.28515625" customWidth="1"/>
    <col min="13" max="13" width="20.140625" bestFit="1" customWidth="1"/>
    <col min="14" max="19" width="15.28515625" bestFit="1" customWidth="1"/>
    <col min="20" max="20" width="18.5703125" bestFit="1" customWidth="1"/>
  </cols>
  <sheetData>
    <row r="2" spans="2:14" ht="18.75" x14ac:dyDescent="0.3">
      <c r="B2" s="19" t="s">
        <v>12</v>
      </c>
    </row>
    <row r="3" spans="2:14" ht="15.75" thickBot="1" x14ac:dyDescent="0.3"/>
    <row r="4" spans="2:14" ht="19.5" thickBot="1" x14ac:dyDescent="0.35">
      <c r="B4" s="8"/>
      <c r="C4" s="9">
        <v>2021</v>
      </c>
      <c r="D4" s="9">
        <v>2022</v>
      </c>
      <c r="E4" s="9">
        <v>2023</v>
      </c>
      <c r="F4" s="9">
        <v>2024</v>
      </c>
      <c r="G4" s="9">
        <v>2025</v>
      </c>
      <c r="H4" s="9">
        <v>2026</v>
      </c>
      <c r="I4" s="9">
        <v>2027</v>
      </c>
      <c r="J4" s="23">
        <v>2028</v>
      </c>
      <c r="K4" s="23">
        <v>2029</v>
      </c>
      <c r="L4" s="23">
        <v>2030</v>
      </c>
      <c r="M4" s="10" t="s">
        <v>11</v>
      </c>
    </row>
    <row r="5" spans="2:14" ht="18.75" x14ac:dyDescent="0.3">
      <c r="B5" s="5" t="s">
        <v>0</v>
      </c>
      <c r="C5" s="6">
        <v>287510.71000000002</v>
      </c>
      <c r="D5" s="6"/>
      <c r="E5" s="6"/>
      <c r="F5" s="6"/>
      <c r="G5" s="6"/>
      <c r="H5" s="6"/>
      <c r="I5" s="6"/>
      <c r="J5" s="24"/>
      <c r="K5" s="24"/>
      <c r="L5" s="24"/>
      <c r="M5" s="7">
        <v>0</v>
      </c>
      <c r="N5" s="29"/>
    </row>
    <row r="6" spans="2:14" ht="18.75" x14ac:dyDescent="0.3">
      <c r="B6" s="2" t="s">
        <v>1</v>
      </c>
      <c r="C6" s="4">
        <v>348332.52</v>
      </c>
      <c r="D6" s="4">
        <v>348332.52</v>
      </c>
      <c r="E6" s="4">
        <v>374706.6</v>
      </c>
      <c r="F6" s="4"/>
      <c r="G6" s="4"/>
      <c r="H6" s="4"/>
      <c r="I6" s="4"/>
      <c r="J6" s="25"/>
      <c r="K6" s="25"/>
      <c r="L6" s="25"/>
      <c r="M6" s="3">
        <v>723039.12</v>
      </c>
      <c r="N6" s="29"/>
    </row>
    <row r="7" spans="2:14" ht="18.75" x14ac:dyDescent="0.3">
      <c r="B7" s="2" t="s">
        <v>3</v>
      </c>
      <c r="C7" s="4">
        <v>240000</v>
      </c>
      <c r="D7" s="4">
        <v>140000</v>
      </c>
      <c r="E7" s="4">
        <v>20000</v>
      </c>
      <c r="F7" s="4"/>
      <c r="G7" s="4"/>
      <c r="H7" s="4"/>
      <c r="I7" s="4"/>
      <c r="J7" s="25"/>
      <c r="K7" s="25"/>
      <c r="L7" s="25"/>
      <c r="M7" s="3">
        <v>160000</v>
      </c>
      <c r="N7" s="29"/>
    </row>
    <row r="8" spans="2:14" ht="18.75" x14ac:dyDescent="0.3">
      <c r="B8" s="2" t="s">
        <v>4</v>
      </c>
      <c r="C8" s="4">
        <v>240000</v>
      </c>
      <c r="D8" s="4">
        <v>372000</v>
      </c>
      <c r="E8" s="4">
        <v>384440</v>
      </c>
      <c r="F8" s="4"/>
      <c r="G8" s="4"/>
      <c r="H8" s="4"/>
      <c r="I8" s="4"/>
      <c r="J8" s="25"/>
      <c r="K8" s="25"/>
      <c r="L8" s="25"/>
      <c r="M8" s="3">
        <v>756440</v>
      </c>
      <c r="N8" s="30"/>
    </row>
    <row r="9" spans="2:14" ht="18.75" x14ac:dyDescent="0.3">
      <c r="B9" s="2" t="s">
        <v>2</v>
      </c>
      <c r="C9" s="4">
        <v>240000</v>
      </c>
      <c r="D9" s="4">
        <v>420000</v>
      </c>
      <c r="E9" s="4">
        <v>491328.64</v>
      </c>
      <c r="F9" s="4"/>
      <c r="G9" s="4"/>
      <c r="H9" s="4"/>
      <c r="I9" s="4"/>
      <c r="J9" s="25"/>
      <c r="K9" s="25"/>
      <c r="L9" s="25"/>
      <c r="M9" s="3">
        <v>911328.64</v>
      </c>
      <c r="N9" s="29"/>
    </row>
    <row r="10" spans="2:14" ht="18.75" x14ac:dyDescent="0.3">
      <c r="B10" s="2" t="s">
        <v>5</v>
      </c>
      <c r="C10" s="4">
        <v>132000</v>
      </c>
      <c r="D10" s="4">
        <v>306000</v>
      </c>
      <c r="E10" s="4">
        <v>360000</v>
      </c>
      <c r="F10" s="4">
        <v>1620000</v>
      </c>
      <c r="G10" s="4">
        <v>1722000</v>
      </c>
      <c r="H10" s="4"/>
      <c r="I10" s="4"/>
      <c r="J10" s="25"/>
      <c r="K10" s="25"/>
      <c r="L10" s="25"/>
      <c r="M10" s="3">
        <v>4008000</v>
      </c>
      <c r="N10" s="29"/>
    </row>
    <row r="11" spans="2:14" ht="18.75" x14ac:dyDescent="0.3">
      <c r="B11" s="2" t="s">
        <v>6</v>
      </c>
      <c r="C11" s="4">
        <v>120000</v>
      </c>
      <c r="D11" s="4">
        <v>324000</v>
      </c>
      <c r="E11" s="4">
        <v>364000</v>
      </c>
      <c r="F11" s="4"/>
      <c r="G11" s="4"/>
      <c r="H11" s="4"/>
      <c r="I11" s="4"/>
      <c r="J11" s="25"/>
      <c r="K11" s="25"/>
      <c r="L11" s="25"/>
      <c r="M11" s="3">
        <v>688000</v>
      </c>
      <c r="N11" s="29"/>
    </row>
    <row r="12" spans="2:14" ht="18.75" x14ac:dyDescent="0.3">
      <c r="B12" s="11" t="s">
        <v>7</v>
      </c>
      <c r="C12" s="12"/>
      <c r="D12" s="12"/>
      <c r="E12" s="12"/>
      <c r="F12" s="12"/>
      <c r="G12" s="12">
        <v>102000</v>
      </c>
      <c r="H12" s="12">
        <v>600000</v>
      </c>
      <c r="I12" s="12">
        <v>659527.04</v>
      </c>
      <c r="J12" s="26"/>
      <c r="K12" s="26"/>
      <c r="L12" s="26"/>
      <c r="M12" s="13">
        <v>1361527.04</v>
      </c>
      <c r="N12" s="29"/>
    </row>
    <row r="13" spans="2:14" ht="18.75" x14ac:dyDescent="0.3">
      <c r="B13" s="20" t="s">
        <v>9</v>
      </c>
      <c r="C13" s="21"/>
      <c r="D13" s="21"/>
      <c r="E13" s="21"/>
      <c r="F13" s="21">
        <v>10000</v>
      </c>
      <c r="G13" s="21">
        <v>180000</v>
      </c>
      <c r="H13" s="21">
        <v>180000</v>
      </c>
      <c r="I13" s="21">
        <v>240000</v>
      </c>
      <c r="J13" s="27">
        <v>290000</v>
      </c>
      <c r="K13" s="27"/>
      <c r="L13" s="27"/>
      <c r="M13" s="22">
        <v>900000</v>
      </c>
      <c r="N13" s="29"/>
    </row>
    <row r="14" spans="2:14" ht="19.5" thickBot="1" x14ac:dyDescent="0.35">
      <c r="B14" s="20" t="s">
        <v>10</v>
      </c>
      <c r="C14" s="21"/>
      <c r="D14" s="21"/>
      <c r="E14" s="21"/>
      <c r="F14" s="21"/>
      <c r="G14" s="21"/>
      <c r="H14" s="21">
        <v>5000</v>
      </c>
      <c r="I14" s="21">
        <v>30000</v>
      </c>
      <c r="J14" s="27">
        <v>60000</v>
      </c>
      <c r="K14" s="27">
        <v>300000</v>
      </c>
      <c r="L14" s="27">
        <v>405000</v>
      </c>
      <c r="M14" s="22">
        <v>800000</v>
      </c>
      <c r="N14" s="29"/>
    </row>
    <row r="15" spans="2:14" ht="19.5" thickBot="1" x14ac:dyDescent="0.35">
      <c r="B15" s="14" t="s">
        <v>8</v>
      </c>
      <c r="C15" s="15">
        <f>SUM(C5:C12)</f>
        <v>1607843.23</v>
      </c>
      <c r="D15" s="15">
        <f>SUM(D5:D12)</f>
        <v>1910332.52</v>
      </c>
      <c r="E15" s="15">
        <f>SUM(E5:E12)</f>
        <v>1994475.24</v>
      </c>
      <c r="F15" s="15">
        <f>SUM(F5:F13)</f>
        <v>1630000</v>
      </c>
      <c r="G15" s="15">
        <f>SUM(G5:G13)</f>
        <v>2004000</v>
      </c>
      <c r="H15" s="15">
        <f>SUM(H11:H14)</f>
        <v>785000</v>
      </c>
      <c r="I15" s="15">
        <f>SUM(I11:I14)</f>
        <v>929527.04</v>
      </c>
      <c r="J15" s="28">
        <f>SUM(J12:J14)</f>
        <v>350000</v>
      </c>
      <c r="K15" s="28">
        <f>SUM(K13:K14)</f>
        <v>300000</v>
      </c>
      <c r="L15" s="28">
        <f>SUM(L13:L14)</f>
        <v>405000</v>
      </c>
      <c r="M15" s="16">
        <v>10308334.800000001</v>
      </c>
      <c r="N15" s="29"/>
    </row>
    <row r="16" spans="2:14" x14ac:dyDescent="0.25">
      <c r="M16" s="1"/>
    </row>
    <row r="18" spans="2:13" ht="18.75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8.75" x14ac:dyDescent="0.3">
      <c r="B19" s="31"/>
      <c r="C19" s="31"/>
      <c r="D19" s="31"/>
      <c r="E19" s="31"/>
    </row>
    <row r="1048576" spans="8:8" x14ac:dyDescent="0.25">
      <c r="H1048576">
        <f>SUM(H4:H1048575)</f>
        <v>1572026</v>
      </c>
    </row>
  </sheetData>
  <mergeCells count="1">
    <mergeCell ref="B19:E19"/>
  </mergeCells>
  <pageMargins left="0.7" right="0.7" top="0.75" bottom="0.75" header="0.3" footer="0.3"/>
  <pageSetup paperSize="9" orientation="portrait" r:id="rId1"/>
  <ignoredErrors>
    <ignoredError sqref="C15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Buczyński</dc:creator>
  <cp:lastModifiedBy>Skarbnik</cp:lastModifiedBy>
  <dcterms:created xsi:type="dcterms:W3CDTF">2020-01-17T17:38:44Z</dcterms:created>
  <dcterms:modified xsi:type="dcterms:W3CDTF">2022-09-08T09:09:24Z</dcterms:modified>
</cp:coreProperties>
</file>